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filterPrivacy="1"/>
  <xr:revisionPtr revIDLastSave="0" documentId="13_ncr:1_{8086A1A9-ABCE-3545-8B51-BAC985EFFA70}" xr6:coauthVersionLast="46" xr6:coauthVersionMax="46" xr10:uidLastSave="{00000000-0000-0000-0000-000000000000}"/>
  <bookViews>
    <workbookView xWindow="3340" yWindow="3340" windowWidth="22260" windowHeight="1266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  <c r="E14" i="1"/>
  <c r="E15" i="1"/>
  <c r="G20" i="1"/>
  <c r="E18" i="1"/>
  <c r="F18" i="1"/>
  <c r="G18" i="1" s="1"/>
  <c r="E17" i="1"/>
  <c r="F17" i="1" s="1"/>
  <c r="G17" i="1" s="1"/>
  <c r="E16" i="1"/>
  <c r="F16" i="1" s="1"/>
  <c r="G16" i="1" s="1"/>
  <c r="F15" i="1"/>
  <c r="G15" i="1" s="1"/>
  <c r="E19" i="1"/>
  <c r="F19" i="1" s="1"/>
  <c r="G19" i="1" s="1"/>
  <c r="F14" i="1"/>
  <c r="G14" i="1"/>
  <c r="E13" i="1"/>
  <c r="F13" i="1"/>
  <c r="G13" i="1" s="1"/>
  <c r="E12" i="1"/>
  <c r="F12" i="1" s="1"/>
  <c r="C21" i="1"/>
  <c r="G12" i="1" l="1"/>
  <c r="F21" i="1"/>
  <c r="G21" i="1" s="1"/>
</calcChain>
</file>

<file path=xl/sharedStrings.xml><?xml version="1.0" encoding="utf-8"?>
<sst xmlns="http://schemas.openxmlformats.org/spreadsheetml/2006/main" count="33" uniqueCount="31">
  <si>
    <t>Mode de transport</t>
  </si>
  <si>
    <t>/</t>
  </si>
  <si>
    <t>Total</t>
  </si>
  <si>
    <t>Par mode</t>
  </si>
  <si>
    <t>Emissions</t>
  </si>
  <si>
    <t>Coût Compensation</t>
  </si>
  <si>
    <t>2)</t>
  </si>
  <si>
    <t>4)</t>
  </si>
  <si>
    <t>A pied, en vélo (1 personne)</t>
  </si>
  <si>
    <t>Train (1 personne)</t>
  </si>
  <si>
    <t>Bateau (1 personne)</t>
  </si>
  <si>
    <t>Voiture  - Electrique (1 véhicule)</t>
  </si>
  <si>
    <t>Voiture  - 5-7l/100km (1 véhicule)</t>
  </si>
  <si>
    <t>Voiture  - 7-9l/100km (1 véhicule)</t>
  </si>
  <si>
    <t>Bus (1 personne)</t>
  </si>
  <si>
    <t>Avion (1 personne)</t>
  </si>
  <si>
    <t>Distance parcourue</t>
  </si>
  <si>
    <t>[km]</t>
  </si>
  <si>
    <t>[tCO2/vehicule-personne*km]</t>
  </si>
  <si>
    <t>[tonnes de CO2]</t>
  </si>
  <si>
    <t>[€]</t>
  </si>
  <si>
    <t>Compensation des émissions de son expé</t>
  </si>
  <si>
    <t>1) 5 minutes</t>
  </si>
  <si>
    <t>3) 5 minutes</t>
  </si>
  <si>
    <t>Mode d'emploi en 10 minutes</t>
  </si>
  <si>
    <t>Camionette 10l/100km (1 vehicule)</t>
  </si>
  <si>
    <t>Facteur d'émissions (ADEME v7.51)</t>
  </si>
  <si>
    <t>Les émissions associées à votre expé sont à &gt;90% liées au transport. Ici seule les émissions transports sont estimées</t>
  </si>
  <si>
    <t>Insérer le nombre de km par mode de transport (utiliser google maps pour estimer les distances)</t>
  </si>
  <si>
    <t xml:space="preserve">                               compense les émissions associées aux voyages Capexpe et en nous ferons un rapport 2 fois par ans.</t>
  </si>
  <si>
    <t xml:space="preserve">Verser le coût de la compensation au numéro de compte suivant (provisoirement celui de capexpe qui se chargera de transférer les fonds à Climact): IBAN BE36 0019 2323 6881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</si>
</sst>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0" fontId="0" fillId="4" borderId="0" xfId="0" applyFill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0" fontId="0" fillId="5" borderId="0" xfId="0" applyFill="1"/>
    <xf numFmtId="0" fontId="0" fillId="6" borderId="0" xfId="0" applyFill="1"/>
    <xf numFmtId="0" fontId="1" fillId="6" borderId="0" xfId="0" applyFont="1" applyFill="1"/>
    <xf numFmtId="0" fontId="0" fillId="0" borderId="0" xfId="0" applyFont="1"/>
    <xf numFmtId="0" fontId="0" fillId="7" borderId="0" xfId="0" applyFill="1"/>
    <xf numFmtId="0" fontId="1" fillId="7" borderId="0" xfId="0" applyFont="1" applyFill="1"/>
    <xf numFmtId="164" fontId="1" fillId="3" borderId="0" xfId="0" applyNumberFormat="1" applyFont="1" applyFill="1"/>
    <xf numFmtId="166" fontId="1" fillId="4" borderId="0" xfId="0" applyNumberFormat="1" applyFont="1" applyFill="1"/>
    <xf numFmtId="0" fontId="0" fillId="7" borderId="0" xfId="0" applyFill="1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7</xdr:row>
      <xdr:rowOff>35597</xdr:rowOff>
    </xdr:from>
    <xdr:to>
      <xdr:col>3</xdr:col>
      <xdr:colOff>913995</xdr:colOff>
      <xdr:row>7</xdr:row>
      <xdr:rowOff>171451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F48A1C6-BA21-46EF-988E-291A2E4638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3250" y="772197"/>
          <a:ext cx="875895" cy="135854"/>
        </a:xfrm>
        <a:prstGeom prst="rect">
          <a:avLst/>
        </a:prstGeom>
      </xdr:spPr>
    </xdr:pic>
    <xdr:clientData/>
  </xdr:twoCellAnchor>
  <xdr:twoCellAnchor editAs="oneCell">
    <xdr:from>
      <xdr:col>7</xdr:col>
      <xdr:colOff>1244600</xdr:colOff>
      <xdr:row>1</xdr:row>
      <xdr:rowOff>63500</xdr:rowOff>
    </xdr:from>
    <xdr:to>
      <xdr:col>7</xdr:col>
      <xdr:colOff>2222500</xdr:colOff>
      <xdr:row>3</xdr:row>
      <xdr:rowOff>136342</xdr:rowOff>
    </xdr:to>
    <xdr:pic>
      <xdr:nvPicPr>
        <xdr:cNvPr id="5" name="Picture 4" descr="Image result for logo capexpé">
          <a:extLst>
            <a:ext uri="{FF2B5EF4-FFF2-40B4-BE49-F238E27FC236}">
              <a16:creationId xmlns:a16="http://schemas.microsoft.com/office/drawing/2014/main" id="{6E552E80-22CF-4B47-A173-AEBE1EBE37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7850" y="63500"/>
          <a:ext cx="977900" cy="441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topLeftCell="A3" workbookViewId="0">
      <selection activeCell="H10" sqref="H10"/>
    </sheetView>
  </sheetViews>
  <sheetFormatPr baseColWidth="10" defaultColWidth="8.83203125" defaultRowHeight="15" x14ac:dyDescent="0.2"/>
  <cols>
    <col min="1" max="2" width="8.83203125" style="9"/>
    <col min="3" max="3" width="17.5" style="9" customWidth="1"/>
    <col min="4" max="4" width="30.6640625" style="9" customWidth="1"/>
    <col min="5" max="5" width="17.6640625" style="9" hidden="1" customWidth="1"/>
    <col min="6" max="6" width="14.5" style="9" customWidth="1"/>
    <col min="7" max="7" width="18.6640625" style="9" customWidth="1"/>
    <col min="8" max="8" width="33.33203125" style="9" customWidth="1"/>
    <col min="9" max="16384" width="8.83203125" style="9"/>
  </cols>
  <sheetData>
    <row r="1" spans="1:8" x14ac:dyDescent="0.2">
      <c r="A1" s="12"/>
      <c r="B1" s="12"/>
      <c r="C1" s="12"/>
      <c r="D1" s="12"/>
      <c r="E1" s="12"/>
      <c r="F1" s="12"/>
      <c r="G1" s="12"/>
      <c r="H1" s="12"/>
    </row>
    <row r="2" spans="1:8" x14ac:dyDescent="0.2">
      <c r="A2" s="12"/>
      <c r="B2" s="13" t="s">
        <v>21</v>
      </c>
      <c r="C2" s="12"/>
      <c r="D2" s="12"/>
      <c r="E2" s="12"/>
      <c r="F2" s="12"/>
      <c r="G2" s="12"/>
      <c r="H2" s="12"/>
    </row>
    <row r="3" spans="1:8" x14ac:dyDescent="0.2">
      <c r="A3" s="12"/>
      <c r="B3" s="12"/>
      <c r="C3" s="12"/>
      <c r="D3" s="12"/>
      <c r="E3" s="12"/>
      <c r="F3" s="12"/>
      <c r="G3" s="12"/>
      <c r="H3" s="12"/>
    </row>
    <row r="4" spans="1:8" x14ac:dyDescent="0.2">
      <c r="A4" s="12"/>
      <c r="B4" s="13" t="s">
        <v>24</v>
      </c>
      <c r="C4" s="12"/>
      <c r="D4" s="12"/>
      <c r="E4" s="12"/>
      <c r="F4" s="12"/>
      <c r="G4" s="12"/>
      <c r="H4" s="12"/>
    </row>
    <row r="5" spans="1:8" x14ac:dyDescent="0.2">
      <c r="A5" s="12"/>
      <c r="B5" s="12"/>
      <c r="C5" s="2" t="s">
        <v>22</v>
      </c>
      <c r="D5" s="12" t="s">
        <v>28</v>
      </c>
      <c r="E5" s="12"/>
      <c r="F5" s="12"/>
      <c r="G5" s="12"/>
      <c r="H5" s="12"/>
    </row>
    <row r="6" spans="1:8" x14ac:dyDescent="0.2">
      <c r="A6" s="12"/>
      <c r="B6" s="12"/>
      <c r="C6" s="3" t="s">
        <v>6</v>
      </c>
      <c r="D6" s="12" t="s">
        <v>27</v>
      </c>
      <c r="E6" s="12"/>
      <c r="F6" s="12"/>
      <c r="G6" s="12"/>
      <c r="H6" s="12"/>
    </row>
    <row r="7" spans="1:8" ht="31" customHeight="1" x14ac:dyDescent="0.2">
      <c r="A7" s="12"/>
      <c r="B7" s="12"/>
      <c r="C7" s="4" t="s">
        <v>23</v>
      </c>
      <c r="D7" s="16" t="s">
        <v>30</v>
      </c>
      <c r="E7" s="17"/>
      <c r="F7" s="17"/>
      <c r="G7" s="17"/>
      <c r="H7" s="17"/>
    </row>
    <row r="8" spans="1:8" x14ac:dyDescent="0.2">
      <c r="A8" s="12"/>
      <c r="B8" s="12"/>
      <c r="C8" s="8" t="s">
        <v>7</v>
      </c>
      <c r="D8" s="12" t="s">
        <v>29</v>
      </c>
      <c r="E8" s="12"/>
      <c r="F8" s="12"/>
      <c r="G8" s="12"/>
      <c r="H8" s="12"/>
    </row>
    <row r="9" spans="1:8" x14ac:dyDescent="0.2">
      <c r="A9" s="12"/>
      <c r="B9" s="12"/>
      <c r="C9" s="12"/>
      <c r="D9" s="12"/>
      <c r="E9" s="12"/>
      <c r="F9" s="12"/>
      <c r="G9" s="12"/>
      <c r="H9" s="12"/>
    </row>
    <row r="10" spans="1:8" s="10" customFormat="1" x14ac:dyDescent="0.2">
      <c r="A10" s="13"/>
      <c r="B10" s="13"/>
      <c r="C10" s="1" t="s">
        <v>16</v>
      </c>
      <c r="D10" s="1" t="s">
        <v>0</v>
      </c>
      <c r="E10" s="1" t="s">
        <v>26</v>
      </c>
      <c r="F10" s="1" t="s">
        <v>4</v>
      </c>
      <c r="G10" s="1" t="s">
        <v>5</v>
      </c>
      <c r="H10"/>
    </row>
    <row r="11" spans="1:8" s="10" customFormat="1" x14ac:dyDescent="0.2">
      <c r="A11" s="13"/>
      <c r="B11" s="13"/>
      <c r="C11" s="11" t="s">
        <v>17</v>
      </c>
      <c r="D11" s="11" t="s">
        <v>1</v>
      </c>
      <c r="E11" s="11" t="s">
        <v>18</v>
      </c>
      <c r="F11" s="11" t="s">
        <v>19</v>
      </c>
      <c r="G11" s="11" t="s">
        <v>20</v>
      </c>
      <c r="H11" s="13"/>
    </row>
    <row r="12" spans="1:8" x14ac:dyDescent="0.2">
      <c r="A12" s="12"/>
      <c r="B12" s="13" t="s">
        <v>3</v>
      </c>
      <c r="C12" s="2"/>
      <c r="D12" t="s">
        <v>8</v>
      </c>
      <c r="E12" s="6">
        <f>0</f>
        <v>0</v>
      </c>
      <c r="F12" s="5">
        <f t="shared" ref="F12:F20" si="0">C12*E12</f>
        <v>0</v>
      </c>
      <c r="G12" s="7">
        <f>F12*15</f>
        <v>0</v>
      </c>
      <c r="H12" s="12"/>
    </row>
    <row r="13" spans="1:8" x14ac:dyDescent="0.2">
      <c r="A13" s="12"/>
      <c r="B13" s="12"/>
      <c r="C13" s="2"/>
      <c r="D13" t="s">
        <v>9</v>
      </c>
      <c r="E13" s="6">
        <f>0.0484/1000</f>
        <v>4.8399999999999997E-5</v>
      </c>
      <c r="F13" s="5">
        <f t="shared" si="0"/>
        <v>0</v>
      </c>
      <c r="G13" s="7">
        <f t="shared" ref="G13:G19" si="1">F13*15</f>
        <v>0</v>
      </c>
      <c r="H13" s="12"/>
    </row>
    <row r="14" spans="1:8" x14ac:dyDescent="0.2">
      <c r="A14" s="12"/>
      <c r="B14" s="12"/>
      <c r="C14" s="2"/>
      <c r="D14" t="s">
        <v>10</v>
      </c>
      <c r="E14" s="6">
        <f>0.064/1000</f>
        <v>6.3999999999999997E-5</v>
      </c>
      <c r="F14" s="5">
        <f t="shared" si="0"/>
        <v>0</v>
      </c>
      <c r="G14" s="7">
        <f t="shared" si="1"/>
        <v>0</v>
      </c>
      <c r="H14" s="12"/>
    </row>
    <row r="15" spans="1:8" x14ac:dyDescent="0.2">
      <c r="A15" s="12"/>
      <c r="B15" s="12"/>
      <c r="C15" s="2"/>
      <c r="D15" t="s">
        <v>11</v>
      </c>
      <c r="E15" s="6">
        <f>0.04/1000+1/5*230/1000000</f>
        <v>8.6000000000000003E-5</v>
      </c>
      <c r="F15" s="5">
        <f t="shared" si="0"/>
        <v>0</v>
      </c>
      <c r="G15" s="7">
        <f t="shared" si="1"/>
        <v>0</v>
      </c>
      <c r="H15" s="12"/>
    </row>
    <row r="16" spans="1:8" x14ac:dyDescent="0.2">
      <c r="A16" s="12"/>
      <c r="B16" s="12"/>
      <c r="C16" s="2"/>
      <c r="D16" t="s">
        <v>12</v>
      </c>
      <c r="E16" s="6">
        <f>0.04/1000+6/100*3.166/1000</f>
        <v>2.2995999999999997E-4</v>
      </c>
      <c r="F16" s="5">
        <f t="shared" si="0"/>
        <v>0</v>
      </c>
      <c r="G16" s="7">
        <f t="shared" si="1"/>
        <v>0</v>
      </c>
      <c r="H16" s="12"/>
    </row>
    <row r="17" spans="1:8" x14ac:dyDescent="0.2">
      <c r="A17" s="12"/>
      <c r="B17" s="12"/>
      <c r="C17" s="2"/>
      <c r="D17" t="s">
        <v>13</v>
      </c>
      <c r="E17" s="6">
        <f>0.04/1000+8/100*3.166/1000</f>
        <v>2.9327999999999998E-4</v>
      </c>
      <c r="F17" s="5">
        <f t="shared" si="0"/>
        <v>0</v>
      </c>
      <c r="G17" s="7">
        <f t="shared" si="1"/>
        <v>0</v>
      </c>
      <c r="H17" s="12"/>
    </row>
    <row r="18" spans="1:8" x14ac:dyDescent="0.2">
      <c r="A18" s="12"/>
      <c r="B18" s="12"/>
      <c r="C18" s="2"/>
      <c r="D18" t="s">
        <v>25</v>
      </c>
      <c r="E18" s="6">
        <f>0.07/1000+10/100*3.166/1000</f>
        <v>3.8660000000000002E-4</v>
      </c>
      <c r="F18" s="5">
        <f t="shared" si="0"/>
        <v>0</v>
      </c>
      <c r="G18" s="7">
        <f t="shared" si="1"/>
        <v>0</v>
      </c>
      <c r="H18" s="12"/>
    </row>
    <row r="19" spans="1:8" x14ac:dyDescent="0.2">
      <c r="A19" s="12"/>
      <c r="B19" s="12"/>
      <c r="C19" s="2"/>
      <c r="D19" t="s">
        <v>14</v>
      </c>
      <c r="E19" s="6">
        <f>0.167/1000</f>
        <v>1.6700000000000002E-4</v>
      </c>
      <c r="F19" s="5">
        <f t="shared" si="0"/>
        <v>0</v>
      </c>
      <c r="G19" s="7">
        <f t="shared" si="1"/>
        <v>0</v>
      </c>
      <c r="H19" s="12"/>
    </row>
    <row r="20" spans="1:8" x14ac:dyDescent="0.2">
      <c r="A20" s="12"/>
      <c r="B20" s="12"/>
      <c r="C20" s="2"/>
      <c r="D20" t="s">
        <v>15</v>
      </c>
      <c r="E20" s="6">
        <v>2.3000000000000001E-4</v>
      </c>
      <c r="F20" s="5">
        <f t="shared" si="0"/>
        <v>0</v>
      </c>
      <c r="G20" s="7">
        <f>F20*15</f>
        <v>0</v>
      </c>
      <c r="H20" s="12"/>
    </row>
    <row r="21" spans="1:8" x14ac:dyDescent="0.2">
      <c r="A21" s="12"/>
      <c r="B21" s="13" t="s">
        <v>2</v>
      </c>
      <c r="C21" s="1">
        <f>SUM(C12:C20)</f>
        <v>0</v>
      </c>
      <c r="D21" s="1" t="s">
        <v>1</v>
      </c>
      <c r="E21" s="1" t="s">
        <v>1</v>
      </c>
      <c r="F21" s="14">
        <f>SUM(F12:F20)</f>
        <v>0</v>
      </c>
      <c r="G21" s="15">
        <f t="shared" ref="G21" si="2">F21*15</f>
        <v>0</v>
      </c>
      <c r="H21" s="12"/>
    </row>
    <row r="22" spans="1:8" x14ac:dyDescent="0.2">
      <c r="A22" s="12"/>
      <c r="B22" s="12"/>
      <c r="C22" s="12"/>
      <c r="D22" s="12"/>
      <c r="E22" s="12"/>
      <c r="F22" s="12"/>
      <c r="G22" s="12"/>
      <c r="H22" s="12"/>
    </row>
  </sheetData>
  <mergeCells count="1">
    <mergeCell ref="D7:H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2022-06-04T11:50:50Z</dcterms:modified>
</cp:coreProperties>
</file>